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operty Analysis" sheetId="1" r:id="rId1"/>
    <sheet name="Property Comparison" sheetId="2" r:id="rId2"/>
  </sheets>
  <calcPr calcId="124519" fullCalcOnLoad="1"/>
</workbook>
</file>

<file path=xl/sharedStrings.xml><?xml version="1.0" encoding="utf-8"?>
<sst xmlns="http://schemas.openxmlformats.org/spreadsheetml/2006/main" count="39" uniqueCount="39">
  <si>
    <t>Property Analysis Worksheet</t>
  </si>
  <si>
    <t>RealVest.ai - Professional Investment Analysis Tool</t>
  </si>
  <si>
    <t>PROPERTY INFORMATION</t>
  </si>
  <si>
    <t>Property Address:</t>
  </si>
  <si>
    <t>Property Type:</t>
  </si>
  <si>
    <t>Year Built:</t>
  </si>
  <si>
    <t>Square Footage:</t>
  </si>
  <si>
    <t>Bedrooms:</t>
  </si>
  <si>
    <t>Bathrooms:</t>
  </si>
  <si>
    <t>Lot Size:</t>
  </si>
  <si>
    <t>PURCHASE INFORMATION</t>
  </si>
  <si>
    <t>Purchase Price:</t>
  </si>
  <si>
    <t>Down Payment (20%):</t>
  </si>
  <si>
    <t>Loan Amount:</t>
  </si>
  <si>
    <t>Closing Costs (3%):</t>
  </si>
  <si>
    <t>Total Cash Needed:</t>
  </si>
  <si>
    <t>MONTHLY INCOME</t>
  </si>
  <si>
    <t>Monthly Rent:</t>
  </si>
  <si>
    <t>Other Income:</t>
  </si>
  <si>
    <t>Total Monthly Income:</t>
  </si>
  <si>
    <t>MONTHLY EXPENSES</t>
  </si>
  <si>
    <t>Mortgage Payment (P&amp;I):</t>
  </si>
  <si>
    <t>Property Taxes:</t>
  </si>
  <si>
    <t>Insurance:</t>
  </si>
  <si>
    <t>HOA Fees:</t>
  </si>
  <si>
    <t>Property Management (8%):</t>
  </si>
  <si>
    <t>Maintenance Reserve (5%):</t>
  </si>
  <si>
    <t>Vacancy Reserve (5%):</t>
  </si>
  <si>
    <t>Utilities:</t>
  </si>
  <si>
    <t>Other Expenses:</t>
  </si>
  <si>
    <t>Total Monthly Expenses:</t>
  </si>
  <si>
    <t>CASH FLOW ANALYSIS</t>
  </si>
  <si>
    <t>Monthly Cash Flow:</t>
  </si>
  <si>
    <t>Annual Cash Flow:</t>
  </si>
  <si>
    <t>RETURN ON INVESTMENT</t>
  </si>
  <si>
    <t>Cash-on-Cash Return:</t>
  </si>
  <si>
    <t>Cap Rate:</t>
  </si>
  <si>
    <t>Gross Rent Multiplier:</t>
  </si>
  <si>
    <t>Compare up to 5 properties side by side</t>
  </si>
</sst>
</file>

<file path=xl/styles.xml><?xml version="1.0" encoding="utf-8"?>
<styleSheet xmlns="http://schemas.openxmlformats.org/spreadsheetml/2006/main">
  <numFmts count="2">
    <numFmt numFmtId="164" formatCode="$#,##0"/>
    <numFmt numFmtId="165" formatCode="0.00%"/>
  </numFmts>
  <fonts count="3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0B98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workbookViewId="0"/>
  </sheetViews>
  <sheetFormatPr defaultRowHeight="15"/>
  <cols>
    <col min="1" max="1" width="25.7109375" customWidth="1"/>
    <col min="2" max="5" width="15.71093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/>
      <c r="C2" s="2"/>
      <c r="D2" s="2"/>
      <c r="E2" s="2"/>
    </row>
    <row r="5" spans="1:5">
      <c r="A5" s="2" t="s">
        <v>2</v>
      </c>
      <c r="B5" s="2"/>
      <c r="C5" s="2"/>
      <c r="D5" s="2"/>
      <c r="E5" s="2"/>
    </row>
    <row r="6" spans="1:5">
      <c r="A6" t="s">
        <v>3</v>
      </c>
    </row>
    <row r="7" spans="1:5">
      <c r="A7" t="s">
        <v>4</v>
      </c>
    </row>
    <row r="8" spans="1:5">
      <c r="A8" t="s">
        <v>5</v>
      </c>
    </row>
    <row r="9" spans="1:5">
      <c r="A9" t="s">
        <v>6</v>
      </c>
    </row>
    <row r="10" spans="1:5">
      <c r="A10" t="s">
        <v>7</v>
      </c>
    </row>
    <row r="11" spans="1:5">
      <c r="A11" t="s">
        <v>8</v>
      </c>
    </row>
    <row r="12" spans="1:5">
      <c r="A12" t="s">
        <v>9</v>
      </c>
    </row>
    <row r="14" spans="1:5">
      <c r="A14" s="2" t="s">
        <v>10</v>
      </c>
      <c r="B14" s="2"/>
      <c r="C14" s="2"/>
      <c r="D14" s="2"/>
      <c r="E14" s="2"/>
    </row>
    <row r="15" spans="1:5">
      <c r="A15" s="3" t="s">
        <v>11</v>
      </c>
      <c r="B15" s="3">
        <v>350000</v>
      </c>
    </row>
    <row r="16" spans="1:5">
      <c r="A16" s="3" t="s">
        <v>12</v>
      </c>
      <c r="B16" s="3">
        <f>B13*0.2</f>
        <v>0</v>
      </c>
    </row>
    <row r="17" spans="1:5">
      <c r="A17" s="3" t="s">
        <v>13</v>
      </c>
      <c r="B17" s="3">
        <f>B13-B14</f>
        <v>0</v>
      </c>
    </row>
    <row r="18" spans="1:5">
      <c r="A18" s="3" t="s">
        <v>14</v>
      </c>
      <c r="B18" s="3">
        <f>B13*0.03</f>
        <v>0</v>
      </c>
    </row>
    <row r="19" spans="1:5">
      <c r="A19" s="3" t="s">
        <v>15</v>
      </c>
      <c r="B19" s="3">
        <f>B14+B16</f>
        <v>0</v>
      </c>
    </row>
    <row r="21" spans="1:5">
      <c r="A21" s="2" t="s">
        <v>16</v>
      </c>
      <c r="B21" s="2"/>
      <c r="C21" s="2"/>
      <c r="D21" s="2"/>
      <c r="E21" s="2"/>
    </row>
    <row r="22" spans="1:5">
      <c r="A22" s="3" t="s">
        <v>17</v>
      </c>
      <c r="B22" s="3">
        <v>2500</v>
      </c>
    </row>
    <row r="23" spans="1:5">
      <c r="A23" s="3" t="s">
        <v>18</v>
      </c>
      <c r="B23" s="3">
        <v>0</v>
      </c>
    </row>
    <row r="24" spans="1:5">
      <c r="A24" s="3" t="s">
        <v>19</v>
      </c>
      <c r="B24" s="3">
        <f>B21+B22</f>
        <v>0</v>
      </c>
    </row>
    <row r="26" spans="1:5">
      <c r="A26" s="2" t="s">
        <v>20</v>
      </c>
      <c r="B26" s="2"/>
      <c r="C26" s="2"/>
      <c r="D26" s="2"/>
      <c r="E26" s="2"/>
    </row>
    <row r="27" spans="1:5">
      <c r="A27" t="s">
        <v>21</v>
      </c>
      <c r="B27" s="3">
        <v>2100</v>
      </c>
    </row>
    <row r="28" spans="1:5">
      <c r="A28" t="s">
        <v>22</v>
      </c>
      <c r="B28" s="3">
        <v>350</v>
      </c>
    </row>
    <row r="29" spans="1:5">
      <c r="A29" t="s">
        <v>23</v>
      </c>
      <c r="B29" s="3">
        <v>150</v>
      </c>
    </row>
    <row r="30" spans="1:5">
      <c r="A30" t="s">
        <v>24</v>
      </c>
      <c r="B30" s="3">
        <v>0</v>
      </c>
    </row>
    <row r="31" spans="1:5">
      <c r="A31" t="s">
        <v>25</v>
      </c>
      <c r="B31" s="3">
        <f>B21*0.08</f>
        <v>0</v>
      </c>
    </row>
    <row r="32" spans="1:5">
      <c r="A32" t="s">
        <v>26</v>
      </c>
      <c r="B32" s="3">
        <f>B21*0.05</f>
        <v>0</v>
      </c>
    </row>
    <row r="33" spans="1:5">
      <c r="A33" t="s">
        <v>27</v>
      </c>
      <c r="B33" s="3">
        <f>B21*0.05</f>
        <v>0</v>
      </c>
    </row>
    <row r="34" spans="1:5">
      <c r="A34" t="s">
        <v>28</v>
      </c>
      <c r="B34" s="3">
        <v>0</v>
      </c>
    </row>
    <row r="35" spans="1:5">
      <c r="A35" t="s">
        <v>29</v>
      </c>
      <c r="B35" s="3">
        <v>0</v>
      </c>
    </row>
    <row r="36" spans="1:5">
      <c r="A36" s="3" t="s">
        <v>30</v>
      </c>
      <c r="B36" s="3">
        <f>SUM(B27:B35)</f>
        <v>0</v>
      </c>
    </row>
    <row r="38" spans="1:5">
      <c r="A38" s="2" t="s">
        <v>31</v>
      </c>
      <c r="B38" s="2"/>
      <c r="C38" s="2"/>
      <c r="D38" s="2"/>
      <c r="E38" s="2"/>
    </row>
    <row r="39" spans="1:5">
      <c r="A39" s="3" t="s">
        <v>32</v>
      </c>
      <c r="B39" s="3">
        <f>B23-B36</f>
        <v>0</v>
      </c>
    </row>
    <row r="40" spans="1:5">
      <c r="A40" s="3" t="s">
        <v>33</v>
      </c>
      <c r="B40" s="3">
        <f>B39*12</f>
        <v>0</v>
      </c>
    </row>
    <row r="42" spans="1:5">
      <c r="A42" s="2" t="s">
        <v>34</v>
      </c>
      <c r="B42" s="2"/>
      <c r="C42" s="2"/>
      <c r="D42" s="2"/>
      <c r="E42" s="2"/>
    </row>
    <row r="43" spans="1:5">
      <c r="A43" t="s">
        <v>35</v>
      </c>
      <c r="B43" s="4">
        <f>B40/B17</f>
        <v>0</v>
      </c>
    </row>
    <row r="44" spans="1:5">
      <c r="A44" t="s">
        <v>36</v>
      </c>
      <c r="B44" s="4">
        <f>(B23*12-B36*12)/B13</f>
        <v>0</v>
      </c>
    </row>
    <row r="45" spans="1:5">
      <c r="A45" t="s">
        <v>37</v>
      </c>
      <c r="B45">
        <f>B13/(B21*12)</f>
        <v>0</v>
      </c>
    </row>
  </sheetData>
  <mergeCells count="8">
    <mergeCell ref="A1:E1"/>
    <mergeCell ref="A2:E2"/>
    <mergeCell ref="B5:E5"/>
    <mergeCell ref="B14:E14"/>
    <mergeCell ref="B21:E21"/>
    <mergeCell ref="B26:E26"/>
    <mergeCell ref="B38:E38"/>
    <mergeCell ref="B42:E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Property Analysis</vt:lpstr>
      <vt:lpstr>Property Comparison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2025-06-18T05:56:20Z</dcterms:created>
  <dcterms:modified xsi:type="dcterms:W3CDTF">2025-06-18T05:56:20Z</dcterms:modified>
</cp:coreProperties>
</file>