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vanced Metrics" sheetId="1" r:id="rId1"/>
    <sheet name="Sensitivity Analysis" sheetId="2" r:id="rId2"/>
    <sheet name="Waterfall Calculator" sheetId="3" r:id="rId3"/>
  </sheets>
  <calcPr calcId="124519" fullCalcOnLoad="1"/>
</workbook>
</file>

<file path=xl/sharedStrings.xml><?xml version="1.0" encoding="utf-8"?>
<sst xmlns="http://schemas.openxmlformats.org/spreadsheetml/2006/main" count="14" uniqueCount="14">
  <si>
    <t>Advanced Real Estate Financial Analysis</t>
  </si>
  <si>
    <t>IRR CALCULATOR</t>
  </si>
  <si>
    <t>Year</t>
  </si>
  <si>
    <t>Cash Flow</t>
  </si>
  <si>
    <t>IRR:</t>
  </si>
  <si>
    <t>Sensitivity Analysis - Cap Rate vs NOI</t>
  </si>
  <si>
    <t>Base Case NOI:</t>
  </si>
  <si>
    <t>Cap Rate / NOI Growth</t>
  </si>
  <si>
    <t>Distribution Waterfall Calculator</t>
  </si>
  <si>
    <t>Total Distributions:</t>
  </si>
  <si>
    <t>Return of Capital:</t>
  </si>
  <si>
    <t>Preferred Return (8%):</t>
  </si>
  <si>
    <t>LP Share (70%):</t>
  </si>
  <si>
    <t>GP Share (30%):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</si>
</sst>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B82F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5"/>
  <sheetData>
    <row r="1" spans="1:6">
      <c r="A1" s="1" t="s">
        <v>0</v>
      </c>
      <c r="B1" s="1"/>
      <c r="C1" s="1"/>
      <c r="D1" s="1"/>
      <c r="E1" s="1"/>
      <c r="F1" s="1"/>
    </row>
    <row r="4" spans="1:6">
      <c r="A4" s="2" t="s">
        <v>1</v>
      </c>
      <c r="B4" s="2"/>
      <c r="C4" s="2"/>
      <c r="D4" s="2"/>
      <c r="E4" s="2"/>
      <c r="F4" s="2"/>
    </row>
    <row r="5" spans="1:6">
      <c r="A5" t="s">
        <v>2</v>
      </c>
      <c r="B5" t="s">
        <v>3</v>
      </c>
    </row>
    <row r="6" spans="1:6">
      <c r="A6">
        <v>0</v>
      </c>
      <c r="B6" s="3">
        <v>-100000</v>
      </c>
    </row>
    <row r="7" spans="1:6">
      <c r="A7">
        <v>1</v>
      </c>
      <c r="B7" s="3">
        <v>25000</v>
      </c>
    </row>
    <row r="8" spans="1:6">
      <c r="A8">
        <v>2</v>
      </c>
      <c r="B8" s="3">
        <v>25000</v>
      </c>
    </row>
    <row r="9" spans="1:6">
      <c r="A9">
        <v>3</v>
      </c>
      <c r="B9" s="3">
        <v>25000</v>
      </c>
    </row>
    <row r="10" spans="1:6">
      <c r="A10">
        <v>4</v>
      </c>
      <c r="B10" s="3">
        <v>25000</v>
      </c>
    </row>
    <row r="11" spans="1:6">
      <c r="A11">
        <v>5</v>
      </c>
      <c r="B11" s="3">
        <v>25000</v>
      </c>
    </row>
    <row r="12" spans="1:6">
      <c r="A12" t="s">
        <v>4</v>
      </c>
      <c r="B12" s="4">
        <f>IRR(B5:B10)</f>
        <v>0</v>
      </c>
    </row>
  </sheetData>
  <mergeCells count="2">
    <mergeCell ref="A1:F1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RowHeight="15"/>
  <cols>
    <col min="1" max="1" width="20.7109375" customWidth="1"/>
    <col min="2" max="7" width="15.7109375" customWidth="1"/>
  </cols>
  <sheetData>
    <row r="1" spans="1:7">
      <c r="A1" s="1" t="s">
        <v>5</v>
      </c>
      <c r="B1" s="1"/>
      <c r="C1" s="1"/>
      <c r="D1" s="1"/>
      <c r="E1" s="1"/>
      <c r="F1" s="1"/>
      <c r="G1" s="1"/>
    </row>
    <row r="4" spans="1:7">
      <c r="A4" s="2" t="s">
        <v>6</v>
      </c>
      <c r="B4" s="3">
        <v>120000</v>
      </c>
    </row>
    <row r="6" spans="1:7">
      <c r="A6" s="2" t="s">
        <v>7</v>
      </c>
      <c r="B6" s="4">
        <v>0.05</v>
      </c>
      <c r="C6" s="4">
        <v>0.055</v>
      </c>
      <c r="D6" s="4">
        <v>0.06</v>
      </c>
      <c r="E6" s="4">
        <v>0.065</v>
      </c>
      <c r="F6" s="4">
        <v>0.07000000000000001</v>
      </c>
      <c r="G6" s="4">
        <v>0.075</v>
      </c>
    </row>
    <row r="7" spans="1:7">
      <c r="A7" s="4">
        <v>-0.05</v>
      </c>
      <c r="B7" s="3">
        <f>$B$4*(1+$A7)/B$6</f>
        <v>0</v>
      </c>
      <c r="C7" s="3">
        <f>$B$4*(1+$A7)/B$6</f>
        <v>0</v>
      </c>
      <c r="D7" s="3">
        <f>$B$4*(1+$A7)/B$6</f>
        <v>0</v>
      </c>
      <c r="E7" s="3">
        <f>$B$4*(1+$A7)/B$6</f>
        <v>0</v>
      </c>
      <c r="F7" s="3">
        <f>$B$4*(1+$A7)/B$6</f>
        <v>0</v>
      </c>
      <c r="G7" s="3">
        <f>$B$4*(1+$A7)/B$6</f>
        <v>0</v>
      </c>
    </row>
    <row r="8" spans="1:7">
      <c r="A8" s="4">
        <v>-0.025</v>
      </c>
      <c r="B8" s="3">
        <f>$B$4*(1+$A8)/B$6</f>
        <v>0</v>
      </c>
      <c r="C8" s="3">
        <f>$B$4*(1+$A8)/B$6</f>
        <v>0</v>
      </c>
      <c r="D8" s="3">
        <f>$B$4*(1+$A8)/B$6</f>
        <v>0</v>
      </c>
      <c r="E8" s="3">
        <f>$B$4*(1+$A8)/B$6</f>
        <v>0</v>
      </c>
      <c r="F8" s="3">
        <f>$B$4*(1+$A8)/B$6</f>
        <v>0</v>
      </c>
      <c r="G8" s="3">
        <f>$B$4*(1+$A8)/B$6</f>
        <v>0</v>
      </c>
    </row>
    <row r="9" spans="1:7">
      <c r="A9" s="4">
        <v>0</v>
      </c>
      <c r="B9" s="3">
        <f>$B$4*(1+$A9)/B$6</f>
        <v>0</v>
      </c>
      <c r="C9" s="3">
        <f>$B$4*(1+$A9)/B$6</f>
        <v>0</v>
      </c>
      <c r="D9" s="3">
        <f>$B$4*(1+$A9)/B$6</f>
        <v>0</v>
      </c>
      <c r="E9" s="3">
        <f>$B$4*(1+$A9)/B$6</f>
        <v>0</v>
      </c>
      <c r="F9" s="3">
        <f>$B$4*(1+$A9)/B$6</f>
        <v>0</v>
      </c>
      <c r="G9" s="3">
        <f>$B$4*(1+$A9)/B$6</f>
        <v>0</v>
      </c>
    </row>
    <row r="10" spans="1:7">
      <c r="A10" s="4">
        <v>0.025</v>
      </c>
      <c r="B10" s="3">
        <f>$B$4*(1+$A10)/B$6</f>
        <v>0</v>
      </c>
      <c r="C10" s="3">
        <f>$B$4*(1+$A10)/B$6</f>
        <v>0</v>
      </c>
      <c r="D10" s="3">
        <f>$B$4*(1+$A10)/B$6</f>
        <v>0</v>
      </c>
      <c r="E10" s="3">
        <f>$B$4*(1+$A10)/B$6</f>
        <v>0</v>
      </c>
      <c r="F10" s="3">
        <f>$B$4*(1+$A10)/B$6</f>
        <v>0</v>
      </c>
      <c r="G10" s="3">
        <f>$B$4*(1+$A10)/B$6</f>
        <v>0</v>
      </c>
    </row>
    <row r="11" spans="1:7">
      <c r="A11" s="4">
        <v>0.05</v>
      </c>
      <c r="B11" s="3">
        <f>$B$4*(1+$A11)/B$6</f>
        <v>0</v>
      </c>
      <c r="C11" s="3">
        <f>$B$4*(1+$A11)/B$6</f>
        <v>0</v>
      </c>
      <c r="D11" s="3">
        <f>$B$4*(1+$A11)/B$6</f>
        <v>0</v>
      </c>
      <c r="E11" s="3">
        <f>$B$4*(1+$A11)/B$6</f>
        <v>0</v>
      </c>
      <c r="F11" s="3">
        <f>$B$4*(1+$A11)/B$6</f>
        <v>0</v>
      </c>
      <c r="G11" s="3">
        <f>$B$4*(1+$A11)/B$6</f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RowHeight="15"/>
  <sheetData>
    <row r="1" spans="1:5">
      <c r="A1" s="1" t="s">
        <v>8</v>
      </c>
      <c r="B1" s="1"/>
      <c r="C1" s="1"/>
      <c r="D1" s="1"/>
      <c r="E1" s="1"/>
    </row>
    <row r="4" spans="1:5">
      <c r="A4" s="2" t="s">
        <v>9</v>
      </c>
      <c r="B4" s="3">
        <v>1000000</v>
      </c>
    </row>
    <row r="6" spans="1:5">
      <c r="A6" s="2" t="s">
        <v>10</v>
      </c>
      <c r="B6" s="3">
        <v>500000</v>
      </c>
    </row>
    <row r="7" spans="1:5">
      <c r="A7" s="2" t="s">
        <v>11</v>
      </c>
      <c r="B7" s="3">
        <v>40000</v>
      </c>
    </row>
    <row r="8" spans="1:5">
      <c r="A8" s="2" t="s">
        <v>12</v>
      </c>
      <c r="B8" s="3">
        <f>(B4-B6-B7)*0.7</f>
        <v>0</v>
      </c>
    </row>
    <row r="9" spans="1:5">
      <c r="A9" s="2" t="s">
        <v>13</v>
      </c>
      <c r="B9" s="3">
        <f>(B4-B6-B7)*0.3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Advanced Metrics</vt:lpstr>
      <vt:lpstr>Sensitivity Analysis</vt:lpstr>
      <vt:lpstr>Waterfall 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2025-06-18T06:45:30Z</dcterms:created>
  <dcterms:modified xsi:type="dcterms:W3CDTF">2025-06-18T06:45:30Z</dcterms:modified>
</cp:coreProperties>
</file>